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급여대장" state="visible" r:id="rId4"/>
  </sheets>
  <calcPr calcId="171027"/>
</workbook>
</file>

<file path=xl/sharedStrings.xml><?xml version="1.0" encoding="utf-8"?>
<sst xmlns="http://schemas.openxmlformats.org/spreadsheetml/2006/main" count="17" uniqueCount="17">
  <si>
    <t>급여대장 (   년   월분)</t>
  </si>
  <si>
    <t>사원명</t>
  </si>
  <si>
    <t>직급</t>
  </si>
  <si>
    <t>기본급</t>
  </si>
  <si>
    <t>식대</t>
  </si>
  <si>
    <t>연장수당</t>
  </si>
  <si>
    <t>지급합계</t>
  </si>
  <si>
    <t>국민연금</t>
  </si>
  <si>
    <t>건강보험</t>
  </si>
  <si>
    <t>고용보험</t>
  </si>
  <si>
    <t>소득세</t>
  </si>
  <si>
    <t>공제합계</t>
  </si>
  <si>
    <t>실지급액</t>
  </si>
  <si>
    <t>홍길동</t>
  </si>
  <si>
    <t>매니저</t>
  </si>
  <si>
    <t>합계</t>
  </si>
  <si>
    <t>※ 공제 요율은 참고용 자동계산(국민연금 4.5%·건강 3.545%·고용 0.9%)이며 매년 변동됩니다. 소득세는 간이세액표에 따라 직접 입력하세요.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</si>
</sst>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  <font>
      <color rgb="FF6B7684"/>
      <sz val="9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3D5AFE"/>
      </patternFill>
    </fill>
    <fill>
      <patternFill patternType="solid">
        <fgColor rgb="FFF4F6FB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10" customWidth="1"/>
    <col min="3" max="3" width="14" style="1" customWidth="1"/>
    <col min="4" max="5" width="12" style="1" customWidth="1"/>
    <col min="6" max="6" width="14" style="1" customWidth="1"/>
    <col min="7" max="8" width="12" style="1" customWidth="1"/>
    <col min="9" max="10" width="11" style="1" customWidth="1"/>
    <col min="11" max="11" width="14" style="1" customWidth="1"/>
    <col min="12" max="12" width="15" style="1" customWidth="1"/>
  </cols>
  <sheetData>
    <row r="1" ht="30" customHeight="1" spans="1:12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ht="22" customHeight="1" spans="1:12" x14ac:dyDescent="0.2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 x14ac:dyDescent="0.25">
      <c r="A4" s="5" t="s">
        <v>13</v>
      </c>
      <c r="B4" s="5" t="s">
        <v>14</v>
      </c>
      <c r="C4" s="6">
        <v>2600000</v>
      </c>
      <c r="D4" s="6">
        <v>120000</v>
      </c>
      <c r="E4" s="6">
        <v>180000</v>
      </c>
      <c r="F4" s="6">
        <f>SUM(C4:E4)</f>
      </c>
      <c r="G4" s="6">
        <f>ROUND(C4*0.045,0)</f>
      </c>
      <c r="H4" s="6">
        <f>ROUND(C4*0.03545,0)</f>
      </c>
      <c r="I4" s="6">
        <f>ROUND(C4*0.009,0)</f>
      </c>
      <c r="J4" s="6">
        <v>41630</v>
      </c>
      <c r="K4" s="6">
        <f>SUM(G4:J4)</f>
      </c>
      <c r="L4" s="6">
        <f>F4-K4</f>
      </c>
    </row>
    <row r="5" spans="1:12" x14ac:dyDescent="0.25">
      <c r="A5" s="5"/>
      <c r="B5" s="5"/>
      <c r="C5" s="6"/>
      <c r="D5" s="6"/>
      <c r="E5" s="6"/>
      <c r="F5" s="6">
        <f>SUM(C5:E5)</f>
      </c>
      <c r="G5" s="6">
        <f>ROUND(C5*0.045,0)</f>
      </c>
      <c r="H5" s="6">
        <f>ROUND(C5*0.03545,0)</f>
      </c>
      <c r="I5" s="6">
        <f>ROUND(C5*0.009,0)</f>
      </c>
      <c r="J5" s="6"/>
      <c r="K5" s="6">
        <f>SUM(G5:J5)</f>
      </c>
      <c r="L5" s="6">
        <f>F5-K5</f>
      </c>
    </row>
    <row r="6" spans="1:12" x14ac:dyDescent="0.25">
      <c r="A6" s="5"/>
      <c r="B6" s="5"/>
      <c r="C6" s="6"/>
      <c r="D6" s="6"/>
      <c r="E6" s="6"/>
      <c r="F6" s="6">
        <f>SUM(C6:E6)</f>
      </c>
      <c r="G6" s="6">
        <f>ROUND(C6*0.045,0)</f>
      </c>
      <c r="H6" s="6">
        <f>ROUND(C6*0.03545,0)</f>
      </c>
      <c r="I6" s="6">
        <f>ROUND(C6*0.009,0)</f>
      </c>
      <c r="J6" s="6"/>
      <c r="K6" s="6">
        <f>SUM(G6:J6)</f>
      </c>
      <c r="L6" s="6">
        <f>F6-K6</f>
      </c>
    </row>
    <row r="7" spans="1:12" x14ac:dyDescent="0.25">
      <c r="A7" s="5"/>
      <c r="B7" s="5"/>
      <c r="C7" s="6"/>
      <c r="D7" s="6"/>
      <c r="E7" s="6"/>
      <c r="F7" s="6">
        <f>SUM(C7:E7)</f>
      </c>
      <c r="G7" s="6">
        <f>ROUND(C7*0.045,0)</f>
      </c>
      <c r="H7" s="6">
        <f>ROUND(C7*0.03545,0)</f>
      </c>
      <c r="I7" s="6">
        <f>ROUND(C7*0.009,0)</f>
      </c>
      <c r="J7" s="6"/>
      <c r="K7" s="6">
        <f>SUM(G7:J7)</f>
      </c>
      <c r="L7" s="6">
        <f>F7-K7</f>
      </c>
    </row>
    <row r="8" spans="1:12" x14ac:dyDescent="0.25">
      <c r="A8" s="5"/>
      <c r="B8" s="5"/>
      <c r="C8" s="6"/>
      <c r="D8" s="6"/>
      <c r="E8" s="6"/>
      <c r="F8" s="6">
        <f>SUM(C8:E8)</f>
      </c>
      <c r="G8" s="6">
        <f>ROUND(C8*0.045,0)</f>
      </c>
      <c r="H8" s="6">
        <f>ROUND(C8*0.03545,0)</f>
      </c>
      <c r="I8" s="6">
        <f>ROUND(C8*0.009,0)</f>
      </c>
      <c r="J8" s="6"/>
      <c r="K8" s="6">
        <f>SUM(G8:J8)</f>
      </c>
      <c r="L8" s="6">
        <f>F8-K8</f>
      </c>
    </row>
    <row r="9" spans="1:12" x14ac:dyDescent="0.25">
      <c r="A9" s="5"/>
      <c r="B9" s="5"/>
      <c r="C9" s="6"/>
      <c r="D9" s="6"/>
      <c r="E9" s="6"/>
      <c r="F9" s="6">
        <f>SUM(C9:E9)</f>
      </c>
      <c r="G9" s="6">
        <f>ROUND(C9*0.045,0)</f>
      </c>
      <c r="H9" s="6">
        <f>ROUND(C9*0.03545,0)</f>
      </c>
      <c r="I9" s="6">
        <f>ROUND(C9*0.009,0)</f>
      </c>
      <c r="J9" s="6"/>
      <c r="K9" s="6">
        <f>SUM(G9:J9)</f>
      </c>
      <c r="L9" s="6">
        <f>F9-K9</f>
      </c>
    </row>
    <row r="10" spans="1:12" x14ac:dyDescent="0.25">
      <c r="A10" s="5"/>
      <c r="B10" s="5"/>
      <c r="C10" s="6"/>
      <c r="D10" s="6"/>
      <c r="E10" s="6"/>
      <c r="F10" s="6">
        <f>SUM(C10:E10)</f>
      </c>
      <c r="G10" s="6">
        <f>ROUND(C10*0.045,0)</f>
      </c>
      <c r="H10" s="6">
        <f>ROUND(C10*0.03545,0)</f>
      </c>
      <c r="I10" s="6">
        <f>ROUND(C10*0.009,0)</f>
      </c>
      <c r="J10" s="6"/>
      <c r="K10" s="6">
        <f>SUM(G10:J10)</f>
      </c>
      <c r="L10" s="6">
        <f>F10-K10</f>
      </c>
    </row>
    <row r="11" spans="1:12" x14ac:dyDescent="0.25">
      <c r="A11" s="5"/>
      <c r="B11" s="5"/>
      <c r="C11" s="6"/>
      <c r="D11" s="6"/>
      <c r="E11" s="6"/>
      <c r="F11" s="6">
        <f>SUM(C11:E11)</f>
      </c>
      <c r="G11" s="6">
        <f>ROUND(C11*0.045,0)</f>
      </c>
      <c r="H11" s="6">
        <f>ROUND(C11*0.03545,0)</f>
      </c>
      <c r="I11" s="6">
        <f>ROUND(C11*0.009,0)</f>
      </c>
      <c r="J11" s="6"/>
      <c r="K11" s="6">
        <f>SUM(G11:J11)</f>
      </c>
      <c r="L11" s="6">
        <f>F11-K11</f>
      </c>
    </row>
    <row r="12" spans="1:12" x14ac:dyDescent="0.25">
      <c r="A12" s="7" t="s">
        <v>15</v>
      </c>
      <c r="B12" s="5"/>
      <c r="C12" s="8">
        <f>SUM(C4:C11)</f>
      </c>
      <c r="D12" s="8">
        <f>SUM(D4:D11)</f>
      </c>
      <c r="E12" s="8">
        <f>SUM(E4:E11)</f>
      </c>
      <c r="F12" s="8">
        <f>SUM(F4:F11)</f>
      </c>
      <c r="G12" s="8">
        <f>SUM(G4:G11)</f>
      </c>
      <c r="H12" s="8">
        <f>SUM(H4:H11)</f>
      </c>
      <c r="I12" s="8">
        <f>SUM(I4:I11)</f>
      </c>
      <c r="J12" s="8">
        <f>SUM(J4:J11)</f>
      </c>
      <c r="K12" s="8">
        <f>SUM(K4:K11)</f>
      </c>
      <c r="L12" s="8">
        <f>SUM(L4:L11)</f>
      </c>
    </row>
    <row r="14" spans="1:1" x14ac:dyDescent="0.25">
      <c r="A14" s="9" t="s">
        <v>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급여대장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